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shis\Desktop\STEM Learning\STEM Documents\MSC\Proposal\IOCL Marketing _Odisha\"/>
    </mc:Choice>
  </mc:AlternateContent>
  <xr:revisionPtr revIDLastSave="0" documentId="13_ncr:1_{AE77FCE4-825B-4A9A-B47A-070AE2A1FDB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yr Budget" sheetId="1" r:id="rId1"/>
    <sheet name="3 Yr Budge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F26" i="1"/>
  <c r="I25" i="2"/>
  <c r="D25" i="2"/>
  <c r="F25" i="2"/>
  <c r="D27" i="1" l="1"/>
  <c r="F27" i="1" s="1"/>
  <c r="F28" i="1" s="1"/>
  <c r="F24" i="2"/>
  <c r="F13" i="2"/>
  <c r="G13" i="2" s="1"/>
  <c r="H13" i="2" s="1"/>
  <c r="G18" i="2"/>
  <c r="H18" i="2" s="1"/>
  <c r="F9" i="2"/>
  <c r="G9" i="2" s="1"/>
  <c r="H9" i="2" s="1"/>
  <c r="F3" i="2"/>
  <c r="F23" i="1"/>
  <c r="F14" i="1"/>
  <c r="F9" i="1"/>
  <c r="F3" i="1"/>
  <c r="D28" i="1" l="1"/>
  <c r="H25" i="2"/>
  <c r="G25" i="2"/>
</calcChain>
</file>

<file path=xl/sharedStrings.xml><?xml version="1.0" encoding="utf-8"?>
<sst xmlns="http://schemas.openxmlformats.org/spreadsheetml/2006/main" count="43" uniqueCount="29">
  <si>
    <t>BUDGET: Validity for 60 days from submission.</t>
  </si>
  <si>
    <t>SR.NO</t>
  </si>
  <si>
    <t>ITEM</t>
  </si>
  <si>
    <t>DESCRIPTION</t>
  </si>
  <si>
    <t>1 SCHOOL</t>
  </si>
  <si>
    <t>NOS OF SCHOOLS</t>
  </si>
  <si>
    <t>1st Year</t>
  </si>
  <si>
    <t>2nd Year</t>
  </si>
  <si>
    <t>3rd Year</t>
  </si>
  <si>
    <t>MINI SCIENCE CENTRE</t>
  </si>
  <si>
    <t xml:space="preserve">TRAINING OF TEACHERS (TTP) </t>
  </si>
  <si>
    <t>MONITORING &amp; EVALUATION</t>
  </si>
  <si>
    <t>ANNUAL MAINTENANCE CONTRACT</t>
  </si>
  <si>
    <t>CLEANING SERVICING &amp; IF REPLACEMENT (if any)</t>
  </si>
  <si>
    <t>INFRASTRUCTURE</t>
  </si>
  <si>
    <t>SET UP OF PLATFORMS &amp; ELECTRIC CONNECTIONS</t>
  </si>
  <si>
    <t>TOTAL (1+2+3+4+5)</t>
  </si>
  <si>
    <t>TOTAL</t>
  </si>
  <si>
    <t xml:space="preserve">80 MODELS + 80 USERS PLACARD+ 37 COLOURFUL BACKGROUNDS + 1 SAFETY PLACARD + 1 TEACHERS MANUAL+ 1 GATE BANNER INCLUDES INSTALLATION &amp; DELIVERY </t>
  </si>
  <si>
    <t>TEACHERS TRAINING PROGRAMME -2 (FRESHER TEACHERS TRAINING PROGRAMME - FTTP &amp; REFRESHERS TEACHERS TRAINING PROGRAMME - RTTP)</t>
  </si>
  <si>
    <t>TOTAL - 2 VISITS IN INDIVIDUAL SCHOOLS TO CONDUCT BASELINE &amp; ENDLINE SURVEY</t>
  </si>
  <si>
    <t>Total Project cost for 3 years</t>
  </si>
  <si>
    <t>INAUGURATION PROGRAM AT SCHOOL</t>
  </si>
  <si>
    <t>1. Tent and sound system 2. Refreshment 3. Branding 4. Photography/video graphy 5. Transportation</t>
  </si>
  <si>
    <t>Add: Admin Cost @ 5%</t>
  </si>
  <si>
    <t>GRAND TOTAL (1+2+3+5+6)</t>
  </si>
  <si>
    <t>BUDGET FOR 10 MINI SCIENCE CENTRES IN 10 SCHOOLS FOR 1 YEAR</t>
  </si>
  <si>
    <t>TOTAL (1+2+3+5)</t>
  </si>
  <si>
    <t>CLEANING SERVICING &amp; IF REPLACEMENT (if any)           (Complimentary for 3 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</si>
</sst>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7DEE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3" fontId="3" fillId="5" borderId="9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3" fontId="1" fillId="5" borderId="9" xfId="0" applyNumberFormat="1" applyFont="1" applyFill="1" applyBorder="1" applyAlignment="1">
      <alignment horizontal="center" vertical="center" wrapText="1"/>
    </xf>
    <xf numFmtId="3" fontId="3" fillId="5" borderId="9" xfId="0" applyNumberFormat="1" applyFont="1" applyFill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center" wrapText="1"/>
    </xf>
    <xf numFmtId="3" fontId="3" fillId="5" borderId="9" xfId="0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5" borderId="2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3" fontId="2" fillId="0" borderId="7" xfId="0" applyNumberFormat="1" applyFont="1" applyBorder="1" applyAlignment="1">
      <alignment horizontal="center" vertical="center"/>
    </xf>
    <xf numFmtId="3" fontId="2" fillId="0" borderId="8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tabSelected="1" topLeftCell="A19" workbookViewId="0">
      <selection activeCell="K25" sqref="K25"/>
    </sheetView>
  </sheetViews>
  <sheetFormatPr defaultColWidth="9.140625" defaultRowHeight="15" x14ac:dyDescent="0.25"/>
  <cols>
    <col min="1" max="1" width="6.42578125" style="1" customWidth="1"/>
    <col min="2" max="2" width="16.42578125" style="1" customWidth="1"/>
    <col min="3" max="3" width="36.140625" style="1" customWidth="1"/>
    <col min="4" max="16384" width="9.140625" style="1"/>
  </cols>
  <sheetData>
    <row r="1" spans="1:6" ht="15.75" thickBot="1" x14ac:dyDescent="0.3">
      <c r="A1" s="41" t="s">
        <v>26</v>
      </c>
      <c r="B1" s="42"/>
      <c r="C1" s="42"/>
      <c r="D1" s="42"/>
      <c r="E1" s="42"/>
      <c r="F1" s="43"/>
    </row>
    <row r="2" spans="1:6" ht="30.75" thickBot="1" x14ac:dyDescent="0.3">
      <c r="A2" s="27" t="s">
        <v>1</v>
      </c>
      <c r="B2" s="28" t="s">
        <v>2</v>
      </c>
      <c r="C2" s="29" t="s">
        <v>3</v>
      </c>
      <c r="D2" s="29" t="s">
        <v>4</v>
      </c>
      <c r="E2" s="29" t="s">
        <v>5</v>
      </c>
      <c r="F2" s="5" t="s">
        <v>17</v>
      </c>
    </row>
    <row r="3" spans="1:6" x14ac:dyDescent="0.25">
      <c r="A3" s="44">
        <v>1</v>
      </c>
      <c r="B3" s="46" t="s">
        <v>9</v>
      </c>
      <c r="C3" s="46" t="s">
        <v>18</v>
      </c>
      <c r="D3" s="51">
        <v>391700</v>
      </c>
      <c r="E3" s="44">
        <v>10</v>
      </c>
      <c r="F3" s="51">
        <f>D3*E3</f>
        <v>3917000</v>
      </c>
    </row>
    <row r="4" spans="1:6" x14ac:dyDescent="0.25">
      <c r="A4" s="45"/>
      <c r="B4" s="47"/>
      <c r="C4" s="47"/>
      <c r="D4" s="52"/>
      <c r="E4" s="45"/>
      <c r="F4" s="52"/>
    </row>
    <row r="5" spans="1:6" x14ac:dyDescent="0.25">
      <c r="A5" s="45"/>
      <c r="B5" s="47"/>
      <c r="C5" s="47"/>
      <c r="D5" s="52"/>
      <c r="E5" s="45"/>
      <c r="F5" s="52"/>
    </row>
    <row r="6" spans="1:6" x14ac:dyDescent="0.25">
      <c r="A6" s="45"/>
      <c r="B6" s="47"/>
      <c r="C6" s="47"/>
      <c r="D6" s="52"/>
      <c r="E6" s="45"/>
      <c r="F6" s="52"/>
    </row>
    <row r="7" spans="1:6" ht="15.75" thickBot="1" x14ac:dyDescent="0.3">
      <c r="A7" s="45"/>
      <c r="B7" s="47"/>
      <c r="C7" s="47"/>
      <c r="D7" s="53"/>
      <c r="E7" s="54"/>
      <c r="F7" s="53"/>
    </row>
    <row r="8" spans="1:6" ht="15.75" thickBot="1" x14ac:dyDescent="0.3">
      <c r="A8" s="48"/>
      <c r="B8" s="49"/>
      <c r="C8" s="49"/>
      <c r="D8" s="49"/>
      <c r="E8" s="49"/>
      <c r="F8" s="50"/>
    </row>
    <row r="9" spans="1:6" ht="15" customHeight="1" x14ac:dyDescent="0.25">
      <c r="A9" s="44">
        <v>2</v>
      </c>
      <c r="B9" s="46" t="s">
        <v>10</v>
      </c>
      <c r="C9" s="46" t="s">
        <v>19</v>
      </c>
      <c r="D9" s="51">
        <v>47200</v>
      </c>
      <c r="E9" s="44">
        <v>10</v>
      </c>
      <c r="F9" s="51">
        <f>D9*E9</f>
        <v>472000</v>
      </c>
    </row>
    <row r="10" spans="1:6" x14ac:dyDescent="0.25">
      <c r="A10" s="45"/>
      <c r="B10" s="47"/>
      <c r="C10" s="47"/>
      <c r="D10" s="52"/>
      <c r="E10" s="45"/>
      <c r="F10" s="52"/>
    </row>
    <row r="11" spans="1:6" ht="15" customHeight="1" x14ac:dyDescent="0.25">
      <c r="A11" s="45"/>
      <c r="B11" s="47"/>
      <c r="C11" s="47"/>
      <c r="D11" s="52"/>
      <c r="E11" s="45"/>
      <c r="F11" s="52"/>
    </row>
    <row r="12" spans="1:6" ht="29.25" customHeight="1" thickBot="1" x14ac:dyDescent="0.3">
      <c r="A12" s="45"/>
      <c r="B12" s="47"/>
      <c r="C12" s="47"/>
      <c r="D12" s="53"/>
      <c r="E12" s="54"/>
      <c r="F12" s="53"/>
    </row>
    <row r="13" spans="1:6" ht="15.75" thickBot="1" x14ac:dyDescent="0.3">
      <c r="A13" s="48"/>
      <c r="B13" s="49"/>
      <c r="C13" s="49"/>
      <c r="D13" s="49"/>
      <c r="E13" s="49"/>
      <c r="F13" s="50"/>
    </row>
    <row r="14" spans="1:6" x14ac:dyDescent="0.25">
      <c r="A14" s="45">
        <v>3</v>
      </c>
      <c r="B14" s="47" t="s">
        <v>11</v>
      </c>
      <c r="C14" s="46" t="s">
        <v>20</v>
      </c>
      <c r="D14" s="51">
        <v>47200</v>
      </c>
      <c r="E14" s="44">
        <v>10</v>
      </c>
      <c r="F14" s="51">
        <f>D14*E14</f>
        <v>472000</v>
      </c>
    </row>
    <row r="15" spans="1:6" x14ac:dyDescent="0.25">
      <c r="A15" s="45"/>
      <c r="B15" s="47"/>
      <c r="C15" s="47"/>
      <c r="D15" s="52"/>
      <c r="E15" s="45"/>
      <c r="F15" s="52"/>
    </row>
    <row r="16" spans="1:6" ht="15.75" thickBot="1" x14ac:dyDescent="0.3">
      <c r="A16" s="45"/>
      <c r="B16" s="47"/>
      <c r="C16" s="47"/>
      <c r="D16" s="52"/>
      <c r="E16" s="45"/>
      <c r="F16" s="52"/>
    </row>
    <row r="17" spans="1:6" ht="7.5" hidden="1" customHeight="1" thickBot="1" x14ac:dyDescent="0.3">
      <c r="A17" s="45"/>
      <c r="B17" s="58"/>
      <c r="C17" s="58"/>
      <c r="D17" s="53"/>
      <c r="E17" s="54"/>
      <c r="F17" s="53"/>
    </row>
    <row r="18" spans="1:6" ht="15.75" thickBot="1" x14ac:dyDescent="0.3">
      <c r="A18" s="48"/>
      <c r="B18" s="49"/>
      <c r="C18" s="49"/>
      <c r="D18" s="49"/>
      <c r="E18" s="49"/>
      <c r="F18" s="50"/>
    </row>
    <row r="19" spans="1:6" ht="45" customHeight="1" x14ac:dyDescent="0.25">
      <c r="A19" s="44">
        <v>4</v>
      </c>
      <c r="B19" s="59" t="s">
        <v>12</v>
      </c>
      <c r="C19" s="46" t="s">
        <v>28</v>
      </c>
      <c r="D19" s="51">
        <v>47200</v>
      </c>
      <c r="E19" s="44">
        <v>10</v>
      </c>
      <c r="F19" s="44">
        <v>0</v>
      </c>
    </row>
    <row r="20" spans="1:6" ht="4.5" customHeight="1" thickBot="1" x14ac:dyDescent="0.3">
      <c r="A20" s="45"/>
      <c r="B20" s="60"/>
      <c r="C20" s="47"/>
      <c r="D20" s="52"/>
      <c r="E20" s="45"/>
      <c r="F20" s="45"/>
    </row>
    <row r="21" spans="1:6" ht="15.75" hidden="1" thickBot="1" x14ac:dyDescent="0.3">
      <c r="A21" s="45"/>
      <c r="B21" s="60"/>
      <c r="C21" s="47"/>
      <c r="D21" s="52"/>
      <c r="E21" s="45"/>
      <c r="F21" s="45"/>
    </row>
    <row r="22" spans="1:6" ht="15.75" thickBot="1" x14ac:dyDescent="0.3">
      <c r="A22" s="48"/>
      <c r="B22" s="49"/>
      <c r="C22" s="49"/>
      <c r="D22" s="49"/>
      <c r="E22" s="49"/>
      <c r="F22" s="50"/>
    </row>
    <row r="23" spans="1:6" ht="30.75" thickBot="1" x14ac:dyDescent="0.3">
      <c r="A23" s="36">
        <v>5</v>
      </c>
      <c r="B23" s="37" t="s">
        <v>14</v>
      </c>
      <c r="C23" s="37" t="s">
        <v>15</v>
      </c>
      <c r="D23" s="38">
        <v>47200</v>
      </c>
      <c r="E23" s="39">
        <v>10</v>
      </c>
      <c r="F23" s="38">
        <f>D23*E23</f>
        <v>472000</v>
      </c>
    </row>
    <row r="24" spans="1:6" ht="15.75" thickBot="1" x14ac:dyDescent="0.3">
      <c r="A24" s="48"/>
      <c r="B24" s="49"/>
      <c r="C24" s="49"/>
      <c r="D24" s="49"/>
      <c r="E24" s="49"/>
      <c r="F24" s="50"/>
    </row>
    <row r="25" spans="1:6" ht="63.75" customHeight="1" thickBot="1" x14ac:dyDescent="0.3">
      <c r="A25" s="36">
        <v>6</v>
      </c>
      <c r="B25" s="37" t="s">
        <v>22</v>
      </c>
      <c r="C25" s="37" t="s">
        <v>23</v>
      </c>
      <c r="D25" s="38"/>
      <c r="E25" s="39"/>
      <c r="F25" s="38">
        <v>100000</v>
      </c>
    </row>
    <row r="26" spans="1:6" ht="15.75" thickBot="1" x14ac:dyDescent="0.3">
      <c r="A26" s="55" t="s">
        <v>27</v>
      </c>
      <c r="B26" s="56"/>
      <c r="C26" s="57"/>
      <c r="D26" s="7">
        <f>SUM(D3+D9+D14+D23)</f>
        <v>533300</v>
      </c>
      <c r="E26" s="35">
        <v>10</v>
      </c>
      <c r="F26" s="7">
        <f>F23+F14+F9+F3</f>
        <v>5333000</v>
      </c>
    </row>
    <row r="27" spans="1:6" ht="15.75" thickBot="1" x14ac:dyDescent="0.3">
      <c r="A27" s="55" t="s">
        <v>24</v>
      </c>
      <c r="B27" s="56"/>
      <c r="C27" s="57"/>
      <c r="D27" s="35">
        <f>D26*5%</f>
        <v>26665</v>
      </c>
      <c r="E27" s="40">
        <v>10</v>
      </c>
      <c r="F27" s="40">
        <f>D27*E27</f>
        <v>266650</v>
      </c>
    </row>
    <row r="28" spans="1:6" ht="15.75" thickBot="1" x14ac:dyDescent="0.3">
      <c r="A28" s="55" t="s">
        <v>25</v>
      </c>
      <c r="B28" s="56"/>
      <c r="C28" s="57"/>
      <c r="D28" s="35">
        <f>SUM(D26:D27)</f>
        <v>559965</v>
      </c>
      <c r="E28" s="40">
        <v>10</v>
      </c>
      <c r="F28" s="7">
        <f>SUM(F25:F27)</f>
        <v>5699650</v>
      </c>
    </row>
  </sheetData>
  <mergeCells count="33">
    <mergeCell ref="A22:F22"/>
    <mergeCell ref="A24:F24"/>
    <mergeCell ref="A13:F13"/>
    <mergeCell ref="A28:C28"/>
    <mergeCell ref="A14:A17"/>
    <mergeCell ref="B14:B17"/>
    <mergeCell ref="A18:F18"/>
    <mergeCell ref="A19:A21"/>
    <mergeCell ref="B19:B21"/>
    <mergeCell ref="C14:C17"/>
    <mergeCell ref="D14:D17"/>
    <mergeCell ref="E14:E17"/>
    <mergeCell ref="F14:F17"/>
    <mergeCell ref="C19:C21"/>
    <mergeCell ref="D19:D21"/>
    <mergeCell ref="F19:F21"/>
    <mergeCell ref="A26:C26"/>
    <mergeCell ref="E19:E21"/>
    <mergeCell ref="A27:C27"/>
    <mergeCell ref="A1:F1"/>
    <mergeCell ref="A3:A7"/>
    <mergeCell ref="B3:B7"/>
    <mergeCell ref="A8:F8"/>
    <mergeCell ref="A9:A12"/>
    <mergeCell ref="B9:B12"/>
    <mergeCell ref="D9:D12"/>
    <mergeCell ref="E9:E12"/>
    <mergeCell ref="F9:F12"/>
    <mergeCell ref="C3:C7"/>
    <mergeCell ref="C9:C12"/>
    <mergeCell ref="D3:D7"/>
    <mergeCell ref="E3:E7"/>
    <mergeCell ref="F3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5"/>
  <sheetViews>
    <sheetView topLeftCell="A11" zoomScale="80" zoomScaleNormal="80" workbookViewId="0">
      <selection activeCell="M27" sqref="M27"/>
    </sheetView>
  </sheetViews>
  <sheetFormatPr defaultColWidth="9.140625" defaultRowHeight="15" x14ac:dyDescent="0.25"/>
  <cols>
    <col min="1" max="1" width="6.42578125" style="11" customWidth="1"/>
    <col min="2" max="2" width="18.85546875" style="11" customWidth="1"/>
    <col min="3" max="3" width="36.140625" style="11" customWidth="1"/>
    <col min="4" max="4" width="9.140625" style="11"/>
    <col min="5" max="5" width="12.42578125" style="11" customWidth="1"/>
    <col min="6" max="6" width="15.42578125" style="11" customWidth="1"/>
    <col min="7" max="8" width="9.85546875" style="11" bestFit="1" customWidth="1"/>
    <col min="9" max="16384" width="9.140625" style="11"/>
  </cols>
  <sheetData>
    <row r="1" spans="1:8" ht="15.75" thickBot="1" x14ac:dyDescent="0.3">
      <c r="A1" s="41" t="s">
        <v>0</v>
      </c>
      <c r="B1" s="42"/>
      <c r="C1" s="42"/>
      <c r="D1" s="42"/>
      <c r="E1" s="42"/>
      <c r="F1" s="42"/>
      <c r="G1" s="9"/>
      <c r="H1" s="10"/>
    </row>
    <row r="2" spans="1:8" ht="30.75" thickBot="1" x14ac:dyDescent="0.3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8" t="s">
        <v>6</v>
      </c>
      <c r="G2" s="12" t="s">
        <v>7</v>
      </c>
      <c r="H2" s="12" t="s">
        <v>8</v>
      </c>
    </row>
    <row r="3" spans="1:8" ht="15" customHeight="1" x14ac:dyDescent="0.25">
      <c r="A3" s="46">
        <v>1</v>
      </c>
      <c r="B3" s="46" t="s">
        <v>9</v>
      </c>
      <c r="C3" s="46" t="s">
        <v>18</v>
      </c>
      <c r="D3" s="69">
        <v>433400</v>
      </c>
      <c r="E3" s="46">
        <v>1</v>
      </c>
      <c r="F3" s="69">
        <f>D3*E3</f>
        <v>433400</v>
      </c>
      <c r="G3" s="66">
        <v>0</v>
      </c>
      <c r="H3" s="66">
        <v>0</v>
      </c>
    </row>
    <row r="4" spans="1:8" x14ac:dyDescent="0.25">
      <c r="A4" s="47"/>
      <c r="B4" s="47"/>
      <c r="C4" s="47"/>
      <c r="D4" s="70"/>
      <c r="E4" s="47"/>
      <c r="F4" s="70"/>
      <c r="G4" s="67"/>
      <c r="H4" s="67"/>
    </row>
    <row r="5" spans="1:8" x14ac:dyDescent="0.25">
      <c r="A5" s="47"/>
      <c r="B5" s="47"/>
      <c r="C5" s="47"/>
      <c r="D5" s="70"/>
      <c r="E5" s="47"/>
      <c r="F5" s="70"/>
      <c r="G5" s="67"/>
      <c r="H5" s="67"/>
    </row>
    <row r="6" spans="1:8" x14ac:dyDescent="0.25">
      <c r="A6" s="47"/>
      <c r="B6" s="47"/>
      <c r="C6" s="47"/>
      <c r="D6" s="70"/>
      <c r="E6" s="47"/>
      <c r="F6" s="70"/>
      <c r="G6" s="67"/>
      <c r="H6" s="67"/>
    </row>
    <row r="7" spans="1:8" ht="15.75" thickBot="1" x14ac:dyDescent="0.3">
      <c r="A7" s="47"/>
      <c r="B7" s="47"/>
      <c r="C7" s="58"/>
      <c r="D7" s="71"/>
      <c r="E7" s="58"/>
      <c r="F7" s="71"/>
      <c r="G7" s="68"/>
      <c r="H7" s="68"/>
    </row>
    <row r="8" spans="1:8" ht="15.75" thickBot="1" x14ac:dyDescent="0.3">
      <c r="A8" s="61"/>
      <c r="B8" s="62"/>
      <c r="C8" s="62"/>
      <c r="D8" s="62"/>
      <c r="E8" s="62"/>
      <c r="F8" s="62"/>
      <c r="G8" s="13"/>
      <c r="H8" s="14"/>
    </row>
    <row r="9" spans="1:8" x14ac:dyDescent="0.25">
      <c r="A9" s="46">
        <v>2</v>
      </c>
      <c r="B9" s="46" t="s">
        <v>10</v>
      </c>
      <c r="C9" s="46" t="s">
        <v>19</v>
      </c>
      <c r="D9" s="69">
        <v>47200</v>
      </c>
      <c r="E9" s="46">
        <v>1</v>
      </c>
      <c r="F9" s="69">
        <f>D9*E9</f>
        <v>47200</v>
      </c>
      <c r="G9" s="69">
        <f>F9</f>
        <v>47200</v>
      </c>
      <c r="H9" s="69">
        <f>G9</f>
        <v>47200</v>
      </c>
    </row>
    <row r="10" spans="1:8" x14ac:dyDescent="0.25">
      <c r="A10" s="47"/>
      <c r="B10" s="47"/>
      <c r="C10" s="47"/>
      <c r="D10" s="70"/>
      <c r="E10" s="47"/>
      <c r="F10" s="70"/>
      <c r="G10" s="70"/>
      <c r="H10" s="70"/>
    </row>
    <row r="11" spans="1:8" ht="52.5" customHeight="1" thickBot="1" x14ac:dyDescent="0.3">
      <c r="A11" s="47"/>
      <c r="B11" s="47"/>
      <c r="C11" s="47"/>
      <c r="D11" s="70"/>
      <c r="E11" s="47"/>
      <c r="F11" s="70"/>
      <c r="G11" s="70"/>
      <c r="H11" s="70"/>
    </row>
    <row r="12" spans="1:8" ht="15.75" thickBot="1" x14ac:dyDescent="0.3">
      <c r="A12" s="61"/>
      <c r="B12" s="62"/>
      <c r="C12" s="62"/>
      <c r="D12" s="62"/>
      <c r="E12" s="62"/>
      <c r="F12" s="62"/>
      <c r="G12" s="15"/>
      <c r="H12" s="14"/>
    </row>
    <row r="13" spans="1:8" x14ac:dyDescent="0.25">
      <c r="A13" s="47">
        <v>3</v>
      </c>
      <c r="B13" s="47" t="s">
        <v>11</v>
      </c>
      <c r="C13" s="46" t="s">
        <v>20</v>
      </c>
      <c r="D13" s="69">
        <v>47200</v>
      </c>
      <c r="E13" s="46">
        <v>1</v>
      </c>
      <c r="F13" s="69">
        <f>D13*E13</f>
        <v>47200</v>
      </c>
      <c r="G13" s="69">
        <f>F13</f>
        <v>47200</v>
      </c>
      <c r="H13" s="69">
        <f>G13</f>
        <v>47200</v>
      </c>
    </row>
    <row r="14" spans="1:8" x14ac:dyDescent="0.25">
      <c r="A14" s="47"/>
      <c r="B14" s="47"/>
      <c r="C14" s="47"/>
      <c r="D14" s="70"/>
      <c r="E14" s="47"/>
      <c r="F14" s="70"/>
      <c r="G14" s="70"/>
      <c r="H14" s="70"/>
    </row>
    <row r="15" spans="1:8" x14ac:dyDescent="0.25">
      <c r="A15" s="47"/>
      <c r="B15" s="47"/>
      <c r="C15" s="47"/>
      <c r="D15" s="70"/>
      <c r="E15" s="47"/>
      <c r="F15" s="70"/>
      <c r="G15" s="70"/>
      <c r="H15" s="70"/>
    </row>
    <row r="16" spans="1:8" ht="15.75" thickBot="1" x14ac:dyDescent="0.3">
      <c r="A16" s="47"/>
      <c r="B16" s="58"/>
      <c r="C16" s="58"/>
      <c r="D16" s="71"/>
      <c r="E16" s="58"/>
      <c r="F16" s="71"/>
      <c r="G16" s="71"/>
      <c r="H16" s="71"/>
    </row>
    <row r="17" spans="1:10" ht="15.75" thickBot="1" x14ac:dyDescent="0.3">
      <c r="A17" s="61"/>
      <c r="B17" s="62"/>
      <c r="C17" s="62"/>
      <c r="D17" s="62"/>
      <c r="E17" s="62"/>
      <c r="F17" s="72"/>
      <c r="G17" s="15"/>
      <c r="H17" s="15"/>
    </row>
    <row r="18" spans="1:10" ht="30" customHeight="1" x14ac:dyDescent="0.25">
      <c r="A18" s="46">
        <v>4</v>
      </c>
      <c r="B18" s="59" t="s">
        <v>12</v>
      </c>
      <c r="C18" s="46" t="s">
        <v>13</v>
      </c>
      <c r="D18" s="69">
        <v>47200</v>
      </c>
      <c r="E18" s="46">
        <v>1</v>
      </c>
      <c r="F18" s="46">
        <v>0</v>
      </c>
      <c r="G18" s="69">
        <f>D18*E18</f>
        <v>47200</v>
      </c>
      <c r="H18" s="69">
        <f>G18</f>
        <v>47200</v>
      </c>
    </row>
    <row r="19" spans="1:10" x14ac:dyDescent="0.25">
      <c r="A19" s="47"/>
      <c r="B19" s="60"/>
      <c r="C19" s="47"/>
      <c r="D19" s="70"/>
      <c r="E19" s="47"/>
      <c r="F19" s="47"/>
      <c r="G19" s="70"/>
      <c r="H19" s="70"/>
    </row>
    <row r="20" spans="1:10" x14ac:dyDescent="0.25">
      <c r="A20" s="47"/>
      <c r="B20" s="60"/>
      <c r="C20" s="47"/>
      <c r="D20" s="70"/>
      <c r="E20" s="47"/>
      <c r="F20" s="47"/>
      <c r="G20" s="70"/>
      <c r="H20" s="70"/>
    </row>
    <row r="21" spans="1:10" x14ac:dyDescent="0.25">
      <c r="A21" s="47"/>
      <c r="B21" s="60"/>
      <c r="C21" s="47"/>
      <c r="D21" s="70"/>
      <c r="E21" s="47"/>
      <c r="F21" s="47"/>
      <c r="G21" s="70"/>
      <c r="H21" s="70"/>
    </row>
    <row r="22" spans="1:10" ht="15.75" thickBot="1" x14ac:dyDescent="0.3">
      <c r="A22" s="47"/>
      <c r="B22" s="60"/>
      <c r="C22" s="58"/>
      <c r="D22" s="71"/>
      <c r="E22" s="58"/>
      <c r="F22" s="58"/>
      <c r="G22" s="71"/>
      <c r="H22" s="71"/>
    </row>
    <row r="23" spans="1:10" ht="15.75" thickBot="1" x14ac:dyDescent="0.3">
      <c r="A23" s="16"/>
      <c r="B23" s="17"/>
      <c r="C23" s="18"/>
      <c r="D23" s="18"/>
      <c r="E23" s="18"/>
      <c r="F23" s="18"/>
      <c r="G23" s="32"/>
      <c r="H23" s="19"/>
    </row>
    <row r="24" spans="1:10" ht="30.75" thickBot="1" x14ac:dyDescent="0.3">
      <c r="A24" s="20">
        <v>5</v>
      </c>
      <c r="B24" s="6" t="s">
        <v>14</v>
      </c>
      <c r="C24" s="6" t="s">
        <v>15</v>
      </c>
      <c r="D24" s="21">
        <v>47200</v>
      </c>
      <c r="E24" s="6">
        <v>1</v>
      </c>
      <c r="F24" s="24">
        <f>D24*E24</f>
        <v>47200</v>
      </c>
      <c r="G24" s="25">
        <v>0</v>
      </c>
      <c r="H24" s="26">
        <v>0</v>
      </c>
    </row>
    <row r="25" spans="1:10" ht="15.75" customHeight="1" thickBot="1" x14ac:dyDescent="0.3">
      <c r="A25" s="63" t="s">
        <v>16</v>
      </c>
      <c r="B25" s="64"/>
      <c r="C25" s="65"/>
      <c r="D25" s="31">
        <f>SUM(D3+D9+D13+D24)</f>
        <v>575000</v>
      </c>
      <c r="E25" s="30"/>
      <c r="F25" s="23">
        <f>F24+F13+F9+F3</f>
        <v>575000</v>
      </c>
      <c r="G25" s="22">
        <f>G24+G18+G13+G9+G3</f>
        <v>141600</v>
      </c>
      <c r="H25" s="22">
        <f>H24+H18+H13+H9+H3</f>
        <v>141600</v>
      </c>
      <c r="I25" s="33">
        <f>F25+G25+H25</f>
        <v>858200</v>
      </c>
      <c r="J25" s="34" t="s">
        <v>21</v>
      </c>
    </row>
  </sheetData>
  <mergeCells count="37">
    <mergeCell ref="G13:G16"/>
    <mergeCell ref="H13:H16"/>
    <mergeCell ref="C18:C22"/>
    <mergeCell ref="D18:D22"/>
    <mergeCell ref="E18:E22"/>
    <mergeCell ref="F18:F22"/>
    <mergeCell ref="G18:G22"/>
    <mergeCell ref="H18:H22"/>
    <mergeCell ref="C13:C16"/>
    <mergeCell ref="D13:D16"/>
    <mergeCell ref="E13:E16"/>
    <mergeCell ref="A17:F17"/>
    <mergeCell ref="A18:A22"/>
    <mergeCell ref="B18:B22"/>
    <mergeCell ref="F13:F16"/>
    <mergeCell ref="A25:C25"/>
    <mergeCell ref="H3:H7"/>
    <mergeCell ref="D9:D11"/>
    <mergeCell ref="C9:C11"/>
    <mergeCell ref="F9:F11"/>
    <mergeCell ref="E9:E11"/>
    <mergeCell ref="G9:G11"/>
    <mergeCell ref="H9:H11"/>
    <mergeCell ref="D3:D7"/>
    <mergeCell ref="C3:C7"/>
    <mergeCell ref="E3:E7"/>
    <mergeCell ref="F3:F7"/>
    <mergeCell ref="G3:G7"/>
    <mergeCell ref="A12:F12"/>
    <mergeCell ref="A13:A16"/>
    <mergeCell ref="B13:B16"/>
    <mergeCell ref="A1:F1"/>
    <mergeCell ref="A3:A7"/>
    <mergeCell ref="B3:B7"/>
    <mergeCell ref="A8:F8"/>
    <mergeCell ref="A9:A11"/>
    <mergeCell ref="B9:B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1yr Budget</vt:lpstr>
      <vt:lpstr>3 Yr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Ashish Sahu</cp:lastModifiedBy>
  <dcterms:created xsi:type="dcterms:W3CDTF">2020-05-06T15:07:47Z</dcterms:created>
  <dcterms:modified xsi:type="dcterms:W3CDTF">2024-01-31T08:22:53Z</dcterms:modified>
</cp:coreProperties>
</file>